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8960" windowHeight="11325"/>
  </bookViews>
  <sheets>
    <sheet name="Table 1" sheetId="1" r:id="rId1"/>
  </sheets>
  <calcPr calcId="144525"/>
</workbook>
</file>

<file path=xl/calcChain.xml><?xml version="1.0" encoding="utf-8"?>
<calcChain xmlns="http://schemas.openxmlformats.org/spreadsheetml/2006/main">
  <c r="E38" i="1" l="1"/>
  <c r="F38" i="1"/>
  <c r="G38" i="1"/>
  <c r="D38" i="1"/>
  <c r="D34" i="1"/>
  <c r="E34" i="1"/>
  <c r="F34" i="1"/>
  <c r="G34" i="1"/>
  <c r="C34" i="1"/>
  <c r="D28" i="1"/>
  <c r="E28" i="1"/>
  <c r="F28" i="1"/>
  <c r="G28" i="1"/>
  <c r="C28" i="1"/>
  <c r="D24" i="1"/>
  <c r="E24" i="1"/>
  <c r="F24" i="1"/>
  <c r="G24" i="1"/>
  <c r="C24" i="1"/>
  <c r="D16" i="1"/>
  <c r="E16" i="1"/>
  <c r="F16" i="1"/>
  <c r="G16" i="1"/>
  <c r="C16" i="1"/>
  <c r="D13" i="1"/>
  <c r="E13" i="1"/>
  <c r="F13" i="1"/>
  <c r="G13" i="1"/>
  <c r="C13" i="1"/>
  <c r="G36" i="1" l="1"/>
  <c r="F36" i="1"/>
  <c r="C36" i="1"/>
  <c r="D36" i="1"/>
  <c r="E36" i="1"/>
</calcChain>
</file>

<file path=xl/sharedStrings.xml><?xml version="1.0" encoding="utf-8"?>
<sst xmlns="http://schemas.openxmlformats.org/spreadsheetml/2006/main" count="50" uniqueCount="45">
  <si>
    <r>
      <rPr>
        <b/>
        <sz val="8.5"/>
        <rFont val="Calibri"/>
        <family val="2"/>
      </rPr>
      <t>День 10. Пятница</t>
    </r>
  </si>
  <si>
    <r>
      <rPr>
        <b/>
        <sz val="8.5"/>
        <rFont val="Calibri"/>
        <family val="2"/>
      </rPr>
      <t>Неделя вторая</t>
    </r>
  </si>
  <si>
    <r>
      <rPr>
        <b/>
        <sz val="9"/>
        <rFont val="Calibri"/>
        <family val="2"/>
      </rPr>
      <t>Прием пищи</t>
    </r>
  </si>
  <si>
    <r>
      <rPr>
        <b/>
        <sz val="9"/>
        <rFont val="Calibri"/>
        <family val="2"/>
      </rPr>
      <t>№ рец.</t>
    </r>
  </si>
  <si>
    <r>
      <rPr>
        <b/>
        <sz val="9"/>
        <rFont val="Calibri"/>
        <family val="2"/>
      </rPr>
      <t>Наименование блюд</t>
    </r>
  </si>
  <si>
    <r>
      <rPr>
        <b/>
        <sz val="9"/>
        <rFont val="Calibri"/>
        <family val="2"/>
      </rPr>
      <t xml:space="preserve">Масса порции в
</t>
    </r>
    <r>
      <rPr>
        <b/>
        <sz val="9"/>
        <rFont val="Calibri"/>
        <family val="2"/>
      </rPr>
      <t>граммах</t>
    </r>
  </si>
  <si>
    <r>
      <rPr>
        <b/>
        <sz val="9"/>
        <rFont val="Calibri"/>
        <family val="2"/>
      </rPr>
      <t>Белки</t>
    </r>
  </si>
  <si>
    <r>
      <rPr>
        <b/>
        <sz val="9"/>
        <rFont val="Calibri"/>
        <family val="2"/>
      </rPr>
      <t>Жиры</t>
    </r>
  </si>
  <si>
    <r>
      <rPr>
        <b/>
        <sz val="9"/>
        <rFont val="Calibri"/>
        <family val="2"/>
      </rPr>
      <t>Углеводы</t>
    </r>
  </si>
  <si>
    <r>
      <rPr>
        <b/>
        <sz val="9"/>
        <rFont val="Calibri"/>
        <family val="2"/>
      </rPr>
      <t>Ккал</t>
    </r>
  </si>
  <si>
    <r>
      <rPr>
        <b/>
        <sz val="9"/>
        <rFont val="Calibri"/>
        <family val="2"/>
      </rPr>
      <t>завтрак 8.30-9.00</t>
    </r>
  </si>
  <si>
    <r>
      <rPr>
        <sz val="9"/>
        <rFont val="Calibri"/>
        <family val="2"/>
      </rPr>
      <t>Каша из овсяных хлопьев "Геркулес" жидкая</t>
    </r>
  </si>
  <si>
    <r>
      <rPr>
        <sz val="9"/>
        <rFont val="Calibri"/>
        <family val="2"/>
      </rPr>
      <t>Хлеб пшеничный йодированный</t>
    </r>
  </si>
  <si>
    <r>
      <rPr>
        <b/>
        <sz val="9"/>
        <rFont val="Calibri"/>
        <family val="2"/>
      </rPr>
      <t>573/1</t>
    </r>
  </si>
  <si>
    <r>
      <rPr>
        <sz val="9"/>
        <rFont val="Calibri"/>
        <family val="2"/>
      </rPr>
      <t>Масло сливочное (порциями)</t>
    </r>
  </si>
  <si>
    <r>
      <rPr>
        <sz val="9"/>
        <rFont val="Calibri"/>
        <family val="2"/>
      </rPr>
      <t>Сыр полутвердый (порциями)</t>
    </r>
  </si>
  <si>
    <r>
      <rPr>
        <sz val="9"/>
        <rFont val="Calibri"/>
        <family val="2"/>
      </rPr>
      <t>Чай с сахаром</t>
    </r>
  </si>
  <si>
    <r>
      <rPr>
        <b/>
        <sz val="9"/>
        <rFont val="Calibri"/>
        <family val="2"/>
      </rPr>
      <t>итого</t>
    </r>
  </si>
  <si>
    <r>
      <rPr>
        <b/>
        <sz val="9"/>
        <rFont val="Calibri"/>
        <family val="2"/>
      </rPr>
      <t>второй завтрак 10.30-11.00</t>
    </r>
  </si>
  <si>
    <r>
      <rPr>
        <sz val="9"/>
        <rFont val="Calibri"/>
        <family val="2"/>
      </rPr>
      <t xml:space="preserve">Соки           овощные,           фруктовые           и           ягодные
</t>
    </r>
    <r>
      <rPr>
        <sz val="9"/>
        <rFont val="Calibri"/>
        <family val="2"/>
      </rPr>
      <t>витаминизированные</t>
    </r>
  </si>
  <si>
    <r>
      <rPr>
        <b/>
        <sz val="9"/>
        <rFont val="Calibri"/>
        <family val="2"/>
      </rPr>
      <t>обед 12.00-13.00</t>
    </r>
  </si>
  <si>
    <r>
      <rPr>
        <sz val="9"/>
        <rFont val="Calibri"/>
        <family val="2"/>
      </rPr>
      <t>Суп из овощей</t>
    </r>
  </si>
  <si>
    <r>
      <rPr>
        <sz val="9"/>
        <rFont val="Calibri"/>
        <family val="2"/>
      </rPr>
      <t>Тефтели из говядины в молочном соусе</t>
    </r>
  </si>
  <si>
    <r>
      <rPr>
        <sz val="9"/>
        <rFont val="Calibri"/>
        <family val="2"/>
      </rPr>
      <t>Картофель отварной с маслом</t>
    </r>
  </si>
  <si>
    <r>
      <rPr>
        <sz val="9"/>
        <rFont val="Calibri"/>
        <family val="2"/>
      </rPr>
      <t>Овощи свежие (порциями) огурцы</t>
    </r>
  </si>
  <si>
    <r>
      <rPr>
        <sz val="9"/>
        <rFont val="Calibri"/>
        <family val="2"/>
      </rPr>
      <t>Хлеб ржаной</t>
    </r>
  </si>
  <si>
    <r>
      <rPr>
        <sz val="9"/>
        <rFont val="Calibri"/>
        <family val="2"/>
      </rPr>
      <t>Напиток витаминизированный</t>
    </r>
  </si>
  <si>
    <r>
      <rPr>
        <b/>
        <sz val="9"/>
        <rFont val="Calibri"/>
        <family val="2"/>
      </rPr>
      <t>полдник 15.30-16.00</t>
    </r>
  </si>
  <si>
    <r>
      <rPr>
        <sz val="9"/>
        <rFont val="Calibri"/>
        <family val="2"/>
      </rPr>
      <t>Пряник</t>
    </r>
  </si>
  <si>
    <r>
      <rPr>
        <sz val="9"/>
        <rFont val="Calibri"/>
        <family val="2"/>
      </rPr>
      <t>Кисломолочный напиток</t>
    </r>
  </si>
  <si>
    <r>
      <rPr>
        <b/>
        <sz val="9"/>
        <rFont val="Calibri"/>
        <family val="2"/>
      </rPr>
      <t>ужин 18.30-19.00</t>
    </r>
  </si>
  <si>
    <r>
      <rPr>
        <sz val="9"/>
        <rFont val="Calibri"/>
        <family val="2"/>
      </rPr>
      <t>Вареники ленивые со сметаной</t>
    </r>
  </si>
  <si>
    <r>
      <rPr>
        <sz val="9"/>
        <rFont val="Calibri"/>
        <family val="2"/>
      </rPr>
      <t>Фрукты свежие</t>
    </r>
  </si>
  <si>
    <r>
      <rPr>
        <sz val="9"/>
        <rFont val="Calibri"/>
        <family val="2"/>
      </rPr>
      <t>Какао с молоком</t>
    </r>
  </si>
  <si>
    <r>
      <rPr>
        <sz val="9"/>
        <rFont val="Calibri"/>
        <family val="2"/>
      </rPr>
      <t>Соль пищевая поваренная йодированная</t>
    </r>
  </si>
  <si>
    <r>
      <rPr>
        <b/>
        <sz val="11"/>
        <rFont val="Calibri"/>
        <family val="2"/>
      </rPr>
      <t>ИТОГО за целый день</t>
    </r>
  </si>
  <si>
    <r>
      <rPr>
        <b/>
        <sz val="11"/>
        <rFont val="Calibri"/>
        <family val="2"/>
      </rPr>
      <t>Итого за весь период</t>
    </r>
  </si>
  <si>
    <r>
      <rPr>
        <b/>
        <sz val="11"/>
        <rFont val="Calibri"/>
        <family val="2"/>
      </rPr>
      <t>Итого среднее значение</t>
    </r>
  </si>
  <si>
    <r>
      <rPr>
        <b/>
        <sz val="8.5"/>
        <rFont val="Calibri"/>
        <family val="2"/>
      </rPr>
      <t>Для разработки перпективного меню были использованы следующие сборники:</t>
    </r>
  </si>
  <si>
    <r>
      <rPr>
        <sz val="8.5"/>
        <rFont val="Calibri"/>
        <family val="2"/>
      </rPr>
      <t xml:space="preserve">Единый сборник технологических нормативов, рецептур блюд и кулинарных изделий для детских садов, школ, школ-интернатов, детских домов, детских оздоровительных учреждений, учреждений
</t>
    </r>
    <r>
      <rPr>
        <sz val="8.5"/>
        <rFont val="Calibri"/>
        <family val="2"/>
      </rPr>
      <t>профессионального образования, специализированных учреждений для несовершеннолетних, нуждающихся в социальной реабилитации, лечебно-профилактических учреждений под редакцией проф. Перевалова</t>
    </r>
  </si>
  <si>
    <r>
      <rPr>
        <sz val="8.5"/>
        <rFont val="Calibri"/>
        <family val="2"/>
      </rPr>
      <t>Сборник рецептур блюд и кулинарных изделий для питания детей в дошкольных организациях / Под ред. М.П. Могильного и В.А. Тутельяна, 2011 год, г. Москва</t>
    </r>
  </si>
  <si>
    <r>
      <rPr>
        <sz val="8.5"/>
        <rFont val="Calibri"/>
        <family val="2"/>
      </rPr>
      <t>Сборник технических нормативов для питания детей в дошкольных организациях: методические рекомендации и технические документы. Д.В. Гращенков, Л.И. Николаева. - Екатеринбург, 2011 год.</t>
    </r>
  </si>
  <si>
    <r>
      <rPr>
        <b/>
        <sz val="8.5"/>
        <rFont val="Calibri"/>
        <family val="2"/>
      </rPr>
      <t>Меню разработано согласно требованиям Санитарно-эпидемиологических правил и норм СанПиН 2.3/2.4.3590-20</t>
    </r>
  </si>
  <si>
    <t>Сезон: лето-осень                                                                                                                                                                                                                                                                                         МАДОУ №273</t>
  </si>
  <si>
    <t>Возрастная категория: 2-3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</si>
</sst>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 x14ac:knownFonts="1">
    <font>
      <sz val="10"/>
      <color rgb="FF000000"/>
      <name val="Times New Roman"/>
      <charset val="204"/>
    </font>
    <font>
      <b/>
      <sz val="9"/>
      <name val="Calibri"/>
    </font>
    <font>
      <b/>
      <sz val="8.5"/>
      <name val="Calibri"/>
    </font>
    <font>
      <b/>
      <sz val="9"/>
      <color rgb="FF000000"/>
      <name val="Calibri"/>
      <family val="2"/>
    </font>
    <font>
      <sz val="9"/>
      <name val="Calibri"/>
    </font>
    <font>
      <sz val="9"/>
      <color rgb="FF000000"/>
      <name val="Calibri"/>
      <family val="2"/>
    </font>
    <font>
      <b/>
      <sz val="11"/>
      <name val="Calibri"/>
    </font>
    <font>
      <b/>
      <sz val="11"/>
      <color rgb="FF000000"/>
      <name val="Calibri"/>
      <family val="2"/>
    </font>
    <font>
      <sz val="8.5"/>
      <color rgb="FF000000"/>
      <name val="Calibri"/>
      <family val="2"/>
    </font>
    <font>
      <sz val="8.5"/>
      <name val="Calibri"/>
    </font>
    <font>
      <b/>
      <sz val="9"/>
      <name val="Calibri"/>
      <family val="2"/>
    </font>
    <font>
      <b/>
      <sz val="8.5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sz val="8.5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 indent="3"/>
    </xf>
    <xf numFmtId="0" fontId="0" fillId="0" borderId="1" xfId="0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 indent="2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1" fontId="3" fillId="0" borderId="1" xfId="0" applyNumberFormat="1" applyFont="1" applyFill="1" applyBorder="1" applyAlignment="1">
      <alignment horizontal="left" vertical="top" indent="2" shrinkToFit="1"/>
    </xf>
    <xf numFmtId="0" fontId="4" fillId="0" borderId="1" xfId="0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164" fontId="5" fillId="0" borderId="1" xfId="0" applyNumberFormat="1" applyFont="1" applyFill="1" applyBorder="1" applyAlignment="1">
      <alignment horizontal="right" vertical="top" shrinkToFit="1"/>
    </xf>
    <xf numFmtId="1" fontId="3" fillId="0" borderId="1" xfId="0" applyNumberFormat="1" applyFont="1" applyFill="1" applyBorder="1" applyAlignment="1">
      <alignment horizontal="right" vertical="top" shrinkToFit="1"/>
    </xf>
    <xf numFmtId="0" fontId="1" fillId="0" borderId="1" xfId="0" applyFont="1" applyFill="1" applyBorder="1" applyAlignment="1">
      <alignment horizontal="right" vertical="top" wrapText="1"/>
    </xf>
    <xf numFmtId="0" fontId="0" fillId="0" borderId="1" xfId="0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right" vertical="top" shrinkToFit="1"/>
    </xf>
    <xf numFmtId="2" fontId="7" fillId="0" borderId="1" xfId="0" applyNumberFormat="1" applyFont="1" applyFill="1" applyBorder="1" applyAlignment="1">
      <alignment horizontal="right" vertical="top" shrinkToFit="1"/>
    </xf>
    <xf numFmtId="164" fontId="7" fillId="0" borderId="1" xfId="0" applyNumberFormat="1" applyFont="1" applyFill="1" applyBorder="1" applyAlignment="1">
      <alignment horizontal="right" vertical="top" shrinkToFit="1"/>
    </xf>
    <xf numFmtId="165" fontId="8" fillId="0" borderId="1" xfId="0" applyNumberFormat="1" applyFont="1" applyFill="1" applyBorder="1" applyAlignment="1">
      <alignment horizontal="right" vertical="top" shrinkToFi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 indent="10"/>
    </xf>
    <xf numFmtId="0" fontId="1" fillId="0" borderId="4" xfId="0" applyFont="1" applyFill="1" applyBorder="1" applyAlignment="1">
      <alignment horizontal="left" vertical="top" wrapText="1" indent="10"/>
    </xf>
    <xf numFmtId="0" fontId="1" fillId="0" borderId="2" xfId="0" applyFont="1" applyFill="1" applyBorder="1" applyAlignment="1">
      <alignment horizontal="right" vertical="top" wrapText="1"/>
    </xf>
    <xf numFmtId="0" fontId="1" fillId="0" borderId="4" xfId="0" applyFont="1" applyFill="1" applyBorder="1" applyAlignment="1">
      <alignment horizontal="right" vertical="top" wrapText="1"/>
    </xf>
    <xf numFmtId="0" fontId="6" fillId="0" borderId="2" xfId="0" applyFont="1" applyFill="1" applyBorder="1" applyAlignment="1">
      <alignment horizontal="left" vertical="top" wrapText="1" indent="21"/>
    </xf>
    <xf numFmtId="0" fontId="6" fillId="0" borderId="4" xfId="0" applyFont="1" applyFill="1" applyBorder="1" applyAlignment="1">
      <alignment horizontal="left" vertical="top" wrapText="1" indent="21"/>
    </xf>
    <xf numFmtId="0" fontId="6" fillId="0" borderId="2" xfId="0" applyFont="1" applyFill="1" applyBorder="1" applyAlignment="1">
      <alignment horizontal="left" vertical="top" wrapText="1" indent="22"/>
    </xf>
    <xf numFmtId="0" fontId="6" fillId="0" borderId="4" xfId="0" applyFont="1" applyFill="1" applyBorder="1" applyAlignment="1">
      <alignment horizontal="left" vertical="top" wrapText="1" indent="22"/>
    </xf>
    <xf numFmtId="0" fontId="6" fillId="0" borderId="2" xfId="0" applyFont="1" applyFill="1" applyBorder="1" applyAlignment="1">
      <alignment horizontal="left" vertical="top" wrapText="1" indent="20"/>
    </xf>
    <xf numFmtId="0" fontId="6" fillId="0" borderId="4" xfId="0" applyFont="1" applyFill="1" applyBorder="1" applyAlignment="1">
      <alignment horizontal="left" vertical="top" wrapText="1" indent="20"/>
    </xf>
    <xf numFmtId="0" fontId="14" fillId="0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topLeftCell="A13" workbookViewId="0">
      <selection activeCell="F32" sqref="F32"/>
    </sheetView>
  </sheetViews>
  <sheetFormatPr defaultRowHeight="12.75" x14ac:dyDescent="0.2"/>
  <cols>
    <col min="1" max="1" width="8" customWidth="1"/>
    <col min="2" max="2" width="53.5" customWidth="1"/>
    <col min="3" max="8" width="18.6640625" customWidth="1"/>
    <col min="9" max="9" width="11.5" customWidth="1"/>
  </cols>
  <sheetData>
    <row r="1" spans="1:9" ht="13.5" customHeight="1" x14ac:dyDescent="0.2">
      <c r="A1" s="22" t="s">
        <v>43</v>
      </c>
      <c r="B1" s="23"/>
      <c r="C1" s="23"/>
      <c r="D1" s="23"/>
      <c r="E1" s="23"/>
      <c r="F1" s="23"/>
      <c r="G1" s="23"/>
      <c r="H1" s="23"/>
      <c r="I1" s="23"/>
    </row>
    <row r="2" spans="1:9" ht="12.75" customHeight="1" x14ac:dyDescent="0.2">
      <c r="A2" s="19" t="s">
        <v>0</v>
      </c>
      <c r="B2" s="19"/>
      <c r="C2" s="19"/>
      <c r="D2" s="19"/>
      <c r="E2" s="19"/>
      <c r="F2" s="19"/>
      <c r="G2" s="19"/>
      <c r="H2" s="19"/>
      <c r="I2" s="19"/>
    </row>
    <row r="3" spans="1:9" ht="12.75" customHeight="1" x14ac:dyDescent="0.2">
      <c r="A3" s="19" t="s">
        <v>1</v>
      </c>
      <c r="B3" s="19"/>
      <c r="C3" s="19"/>
      <c r="D3" s="19"/>
      <c r="E3" s="19"/>
      <c r="F3" s="19"/>
      <c r="G3" s="19"/>
      <c r="H3" s="19"/>
      <c r="I3" s="19"/>
    </row>
    <row r="4" spans="1:9" ht="13.5" customHeight="1" x14ac:dyDescent="0.2">
      <c r="A4" s="22" t="s">
        <v>44</v>
      </c>
      <c r="B4" s="23"/>
      <c r="C4" s="23"/>
      <c r="D4" s="23"/>
      <c r="E4" s="23"/>
      <c r="F4" s="23"/>
      <c r="G4" s="23"/>
      <c r="H4" s="23"/>
      <c r="I4" s="23"/>
    </row>
    <row r="5" spans="1:9" ht="13.5" customHeight="1" x14ac:dyDescent="0.2">
      <c r="A5" s="24" t="s">
        <v>2</v>
      </c>
      <c r="B5" s="25"/>
      <c r="C5" s="25"/>
      <c r="D5" s="25"/>
      <c r="E5" s="25"/>
      <c r="F5" s="25"/>
      <c r="G5" s="26"/>
      <c r="H5" s="2" t="s">
        <v>3</v>
      </c>
      <c r="I5" s="27"/>
    </row>
    <row r="6" spans="1:9" ht="27" customHeight="1" x14ac:dyDescent="0.2">
      <c r="A6" s="24" t="s">
        <v>4</v>
      </c>
      <c r="B6" s="26"/>
      <c r="C6" s="3" t="s">
        <v>5</v>
      </c>
      <c r="D6" s="1" t="s">
        <v>6</v>
      </c>
      <c r="E6" s="1" t="s">
        <v>7</v>
      </c>
      <c r="F6" s="4" t="s">
        <v>8</v>
      </c>
      <c r="G6" s="1" t="s">
        <v>9</v>
      </c>
      <c r="H6" s="5"/>
      <c r="I6" s="27"/>
    </row>
    <row r="7" spans="1:9" ht="13.5" customHeight="1" x14ac:dyDescent="0.2">
      <c r="A7" s="24" t="s">
        <v>10</v>
      </c>
      <c r="B7" s="26"/>
      <c r="C7" s="6"/>
      <c r="D7" s="6"/>
      <c r="E7" s="6"/>
      <c r="F7" s="6"/>
      <c r="G7" s="6"/>
      <c r="H7" s="6"/>
      <c r="I7" s="27"/>
    </row>
    <row r="8" spans="1:9" ht="13.5" customHeight="1" x14ac:dyDescent="0.2">
      <c r="A8" s="7">
        <v>1</v>
      </c>
      <c r="B8" s="8" t="s">
        <v>11</v>
      </c>
      <c r="C8" s="9">
        <v>200</v>
      </c>
      <c r="D8" s="10">
        <v>6.93</v>
      </c>
      <c r="E8" s="10">
        <v>7.59</v>
      </c>
      <c r="F8" s="11">
        <v>25.9</v>
      </c>
      <c r="G8" s="10">
        <v>200.23</v>
      </c>
      <c r="H8" s="12">
        <v>234</v>
      </c>
      <c r="I8" s="27"/>
    </row>
    <row r="9" spans="1:9" ht="13.5" customHeight="1" x14ac:dyDescent="0.2">
      <c r="A9" s="7">
        <v>2</v>
      </c>
      <c r="B9" s="8" t="s">
        <v>12</v>
      </c>
      <c r="C9" s="9">
        <v>30</v>
      </c>
      <c r="D9" s="10">
        <v>2.5499999999999998</v>
      </c>
      <c r="E9" s="10">
        <v>0.99</v>
      </c>
      <c r="F9" s="10">
        <v>12.75</v>
      </c>
      <c r="G9" s="11">
        <v>72.599999999999994</v>
      </c>
      <c r="H9" s="13" t="s">
        <v>13</v>
      </c>
      <c r="I9" s="27"/>
    </row>
    <row r="10" spans="1:9" ht="13.5" customHeight="1" x14ac:dyDescent="0.2">
      <c r="A10" s="7">
        <v>3</v>
      </c>
      <c r="B10" s="8" t="s">
        <v>14</v>
      </c>
      <c r="C10" s="9">
        <v>5</v>
      </c>
      <c r="D10" s="10">
        <v>0.03</v>
      </c>
      <c r="E10" s="10">
        <v>3.63</v>
      </c>
      <c r="F10" s="10">
        <v>0.04</v>
      </c>
      <c r="G10" s="11">
        <v>37.4</v>
      </c>
      <c r="H10" s="12">
        <v>79</v>
      </c>
      <c r="I10" s="27"/>
    </row>
    <row r="11" spans="1:9" ht="13.5" customHeight="1" x14ac:dyDescent="0.2">
      <c r="A11" s="7">
        <v>4</v>
      </c>
      <c r="B11" s="8" t="s">
        <v>15</v>
      </c>
      <c r="C11" s="9">
        <v>10</v>
      </c>
      <c r="D11" s="10">
        <v>3.13</v>
      </c>
      <c r="E11" s="10">
        <v>3.84</v>
      </c>
      <c r="F11" s="10">
        <v>0.04</v>
      </c>
      <c r="G11" s="10">
        <v>47.19</v>
      </c>
      <c r="H11" s="12">
        <v>75</v>
      </c>
      <c r="I11" s="27"/>
    </row>
    <row r="12" spans="1:9" ht="13.5" customHeight="1" x14ac:dyDescent="0.2">
      <c r="A12" s="7">
        <v>5</v>
      </c>
      <c r="B12" s="8" t="s">
        <v>16</v>
      </c>
      <c r="C12" s="9">
        <v>150</v>
      </c>
      <c r="D12" s="10">
        <v>0.12</v>
      </c>
      <c r="E12" s="10">
        <v>0.03</v>
      </c>
      <c r="F12" s="10">
        <v>8.02</v>
      </c>
      <c r="G12" s="10">
        <v>28.03</v>
      </c>
      <c r="H12" s="12">
        <v>457</v>
      </c>
      <c r="I12" s="27"/>
    </row>
    <row r="13" spans="1:9" ht="13.5" customHeight="1" x14ac:dyDescent="0.2">
      <c r="A13" s="6"/>
      <c r="B13" s="13" t="s">
        <v>17</v>
      </c>
      <c r="C13" s="12">
        <f>SUM(C8:C12)</f>
        <v>395</v>
      </c>
      <c r="D13" s="12">
        <f t="shared" ref="D13:G13" si="0">SUM(D8:D12)</f>
        <v>12.76</v>
      </c>
      <c r="E13" s="12">
        <f t="shared" si="0"/>
        <v>16.080000000000002</v>
      </c>
      <c r="F13" s="12">
        <f t="shared" si="0"/>
        <v>46.75</v>
      </c>
      <c r="G13" s="12">
        <f t="shared" si="0"/>
        <v>385.44999999999993</v>
      </c>
      <c r="H13" s="6"/>
      <c r="I13" s="27"/>
    </row>
    <row r="14" spans="1:9" ht="13.5" customHeight="1" x14ac:dyDescent="0.2">
      <c r="A14" s="28" t="s">
        <v>18</v>
      </c>
      <c r="B14" s="29"/>
      <c r="C14" s="6"/>
      <c r="D14" s="6"/>
      <c r="E14" s="6"/>
      <c r="F14" s="6"/>
      <c r="G14" s="6"/>
      <c r="H14" s="6"/>
      <c r="I14" s="27"/>
    </row>
    <row r="15" spans="1:9" ht="27" customHeight="1" x14ac:dyDescent="0.2">
      <c r="A15" s="7">
        <v>1</v>
      </c>
      <c r="B15" s="14" t="s">
        <v>19</v>
      </c>
      <c r="C15" s="9">
        <v>180</v>
      </c>
      <c r="D15" s="11">
        <v>0.9</v>
      </c>
      <c r="E15" s="10">
        <v>0.18</v>
      </c>
      <c r="F15" s="9">
        <v>18</v>
      </c>
      <c r="G15" s="10">
        <v>101.93</v>
      </c>
      <c r="H15" s="12">
        <v>501</v>
      </c>
      <c r="I15" s="27"/>
    </row>
    <row r="16" spans="1:9" ht="13.5" customHeight="1" x14ac:dyDescent="0.2">
      <c r="A16" s="6"/>
      <c r="B16" s="13" t="s">
        <v>17</v>
      </c>
      <c r="C16" s="12">
        <f>C15</f>
        <v>180</v>
      </c>
      <c r="D16" s="12">
        <f t="shared" ref="D16:G16" si="1">D15</f>
        <v>0.9</v>
      </c>
      <c r="E16" s="12">
        <f t="shared" si="1"/>
        <v>0.18</v>
      </c>
      <c r="F16" s="12">
        <f t="shared" si="1"/>
        <v>18</v>
      </c>
      <c r="G16" s="12">
        <f t="shared" si="1"/>
        <v>101.93</v>
      </c>
      <c r="H16" s="6"/>
      <c r="I16" s="27"/>
    </row>
    <row r="17" spans="1:9" ht="13.5" customHeight="1" x14ac:dyDescent="0.2">
      <c r="A17" s="24" t="s">
        <v>20</v>
      </c>
      <c r="B17" s="26"/>
      <c r="C17" s="6"/>
      <c r="D17" s="6"/>
      <c r="E17" s="6"/>
      <c r="F17" s="6"/>
      <c r="G17" s="6"/>
      <c r="H17" s="6"/>
      <c r="I17" s="27"/>
    </row>
    <row r="18" spans="1:9" ht="13.5" customHeight="1" x14ac:dyDescent="0.2">
      <c r="A18" s="7">
        <v>1</v>
      </c>
      <c r="B18" s="8" t="s">
        <v>21</v>
      </c>
      <c r="C18" s="9">
        <v>150</v>
      </c>
      <c r="D18" s="10">
        <v>1.4</v>
      </c>
      <c r="E18" s="10">
        <v>3.33</v>
      </c>
      <c r="F18" s="10">
        <v>8.17</v>
      </c>
      <c r="G18" s="10">
        <v>97.17</v>
      </c>
      <c r="H18" s="12">
        <v>116</v>
      </c>
      <c r="I18" s="27"/>
    </row>
    <row r="19" spans="1:9" ht="13.5" customHeight="1" x14ac:dyDescent="0.2">
      <c r="A19" s="7">
        <v>2</v>
      </c>
      <c r="B19" s="8" t="s">
        <v>22</v>
      </c>
      <c r="C19" s="9">
        <v>70</v>
      </c>
      <c r="D19" s="10">
        <v>12.46</v>
      </c>
      <c r="E19" s="10">
        <v>16.239999999999998</v>
      </c>
      <c r="F19" s="11">
        <v>11.82</v>
      </c>
      <c r="G19" s="11">
        <v>195.39</v>
      </c>
      <c r="H19" s="12">
        <v>349</v>
      </c>
      <c r="I19" s="27"/>
    </row>
    <row r="20" spans="1:9" ht="13.5" customHeight="1" x14ac:dyDescent="0.2">
      <c r="A20" s="7">
        <v>3</v>
      </c>
      <c r="B20" s="8" t="s">
        <v>23</v>
      </c>
      <c r="C20" s="9">
        <v>100</v>
      </c>
      <c r="D20" s="10">
        <v>2.0299999999999998</v>
      </c>
      <c r="E20" s="10">
        <v>3.2</v>
      </c>
      <c r="F20" s="10">
        <v>24.03</v>
      </c>
      <c r="G20" s="11">
        <v>105.77</v>
      </c>
      <c r="H20" s="12">
        <v>152</v>
      </c>
      <c r="I20" s="27"/>
    </row>
    <row r="21" spans="1:9" ht="13.5" customHeight="1" x14ac:dyDescent="0.2">
      <c r="A21" s="7">
        <v>4</v>
      </c>
      <c r="B21" s="8" t="s">
        <v>24</v>
      </c>
      <c r="C21" s="9">
        <v>40</v>
      </c>
      <c r="D21" s="10">
        <v>0.28000000000000003</v>
      </c>
      <c r="E21" s="10">
        <v>0.04</v>
      </c>
      <c r="F21" s="10">
        <v>0.76</v>
      </c>
      <c r="G21" s="9">
        <v>4.8</v>
      </c>
      <c r="H21" s="12">
        <v>148</v>
      </c>
      <c r="I21" s="27"/>
    </row>
    <row r="22" spans="1:9" ht="13.5" customHeight="1" x14ac:dyDescent="0.2">
      <c r="A22" s="7">
        <v>5</v>
      </c>
      <c r="B22" s="8" t="s">
        <v>25</v>
      </c>
      <c r="C22" s="9">
        <v>40</v>
      </c>
      <c r="D22" s="10">
        <v>3.24</v>
      </c>
      <c r="E22" s="11">
        <v>0.4</v>
      </c>
      <c r="F22" s="11">
        <v>19.52</v>
      </c>
      <c r="G22" s="9">
        <v>96.8</v>
      </c>
      <c r="H22" s="12">
        <v>574</v>
      </c>
      <c r="I22" s="27"/>
    </row>
    <row r="23" spans="1:9" ht="13.5" customHeight="1" x14ac:dyDescent="0.2">
      <c r="A23" s="7">
        <v>6</v>
      </c>
      <c r="B23" s="8" t="s">
        <v>26</v>
      </c>
      <c r="C23" s="9">
        <v>200</v>
      </c>
      <c r="D23" s="10">
        <v>0.13</v>
      </c>
      <c r="E23" s="10">
        <v>0.01</v>
      </c>
      <c r="F23" s="10">
        <v>7.07</v>
      </c>
      <c r="G23" s="10">
        <v>25.85</v>
      </c>
      <c r="H23" s="6"/>
      <c r="I23" s="27"/>
    </row>
    <row r="24" spans="1:9" ht="13.5" customHeight="1" x14ac:dyDescent="0.2">
      <c r="A24" s="6"/>
      <c r="B24" s="13" t="s">
        <v>17</v>
      </c>
      <c r="C24" s="12">
        <f>SUM(C18:C23)</f>
        <v>600</v>
      </c>
      <c r="D24" s="12">
        <f t="shared" ref="D24:G24" si="2">SUM(D18:D23)</f>
        <v>19.540000000000003</v>
      </c>
      <c r="E24" s="12">
        <f t="shared" si="2"/>
        <v>23.22</v>
      </c>
      <c r="F24" s="12">
        <f t="shared" si="2"/>
        <v>71.37</v>
      </c>
      <c r="G24" s="12">
        <f t="shared" si="2"/>
        <v>525.78</v>
      </c>
      <c r="H24" s="6"/>
      <c r="I24" s="27"/>
    </row>
    <row r="25" spans="1:9" ht="13.5" customHeight="1" x14ac:dyDescent="0.2">
      <c r="A25" s="24" t="s">
        <v>27</v>
      </c>
      <c r="B25" s="26"/>
      <c r="C25" s="6"/>
      <c r="D25" s="6"/>
      <c r="E25" s="6"/>
      <c r="F25" s="6"/>
      <c r="G25" s="6"/>
      <c r="H25" s="6"/>
      <c r="I25" s="27"/>
    </row>
    <row r="26" spans="1:9" ht="13.5" customHeight="1" x14ac:dyDescent="0.2">
      <c r="A26" s="7">
        <v>1</v>
      </c>
      <c r="B26" s="8" t="s">
        <v>28</v>
      </c>
      <c r="C26" s="9">
        <v>30</v>
      </c>
      <c r="D26" s="10">
        <v>0.33</v>
      </c>
      <c r="E26" s="10">
        <v>0.03</v>
      </c>
      <c r="F26" s="11">
        <v>17.100000000000001</v>
      </c>
      <c r="G26" s="9">
        <v>108.6</v>
      </c>
      <c r="H26" s="12">
        <v>581</v>
      </c>
      <c r="I26" s="27"/>
    </row>
    <row r="27" spans="1:9" ht="13.5" customHeight="1" x14ac:dyDescent="0.2">
      <c r="A27" s="7">
        <v>2</v>
      </c>
      <c r="B27" s="8" t="s">
        <v>29</v>
      </c>
      <c r="C27" s="9">
        <v>180</v>
      </c>
      <c r="D27" s="11">
        <v>5.04</v>
      </c>
      <c r="E27" s="9">
        <v>4.5</v>
      </c>
      <c r="F27" s="9">
        <v>7.2</v>
      </c>
      <c r="G27" s="9">
        <v>95.4</v>
      </c>
      <c r="H27" s="12">
        <v>470</v>
      </c>
      <c r="I27" s="27"/>
    </row>
    <row r="28" spans="1:9" ht="13.5" customHeight="1" x14ac:dyDescent="0.2">
      <c r="A28" s="30" t="s">
        <v>17</v>
      </c>
      <c r="B28" s="31"/>
      <c r="C28" s="12">
        <f>SUM(C26:C27)</f>
        <v>210</v>
      </c>
      <c r="D28" s="12">
        <f t="shared" ref="D28:G28" si="3">SUM(D26:D27)</f>
        <v>5.37</v>
      </c>
      <c r="E28" s="12">
        <f t="shared" si="3"/>
        <v>4.53</v>
      </c>
      <c r="F28" s="12">
        <f t="shared" si="3"/>
        <v>24.3</v>
      </c>
      <c r="G28" s="12">
        <f t="shared" si="3"/>
        <v>204</v>
      </c>
      <c r="H28" s="6"/>
      <c r="I28" s="27"/>
    </row>
    <row r="29" spans="1:9" ht="13.5" customHeight="1" x14ac:dyDescent="0.2">
      <c r="A29" s="24" t="s">
        <v>30</v>
      </c>
      <c r="B29" s="26"/>
      <c r="C29" s="6"/>
      <c r="D29" s="6"/>
      <c r="E29" s="6"/>
      <c r="F29" s="6"/>
      <c r="G29" s="6"/>
      <c r="H29" s="6"/>
      <c r="I29" s="27"/>
    </row>
    <row r="30" spans="1:9" ht="13.5" customHeight="1" x14ac:dyDescent="0.2">
      <c r="A30" s="7">
        <v>1</v>
      </c>
      <c r="B30" s="8" t="s">
        <v>31</v>
      </c>
      <c r="C30" s="9">
        <v>120</v>
      </c>
      <c r="D30" s="10">
        <v>7.85</v>
      </c>
      <c r="E30" s="11">
        <v>12.06</v>
      </c>
      <c r="F30" s="10">
        <v>32.729999999999997</v>
      </c>
      <c r="G30" s="10">
        <v>235.15</v>
      </c>
      <c r="H30" s="12">
        <v>289</v>
      </c>
      <c r="I30" s="27"/>
    </row>
    <row r="31" spans="1:9" ht="13.5" customHeight="1" x14ac:dyDescent="0.2">
      <c r="A31" s="7">
        <v>2</v>
      </c>
      <c r="B31" s="8" t="s">
        <v>12</v>
      </c>
      <c r="C31" s="9">
        <v>30</v>
      </c>
      <c r="D31" s="10">
        <v>2.5499999999999998</v>
      </c>
      <c r="E31" s="10">
        <v>0.99</v>
      </c>
      <c r="F31" s="10">
        <v>12.75</v>
      </c>
      <c r="G31" s="11">
        <v>72.599999999999994</v>
      </c>
      <c r="H31" s="12">
        <v>573</v>
      </c>
      <c r="I31" s="27"/>
    </row>
    <row r="32" spans="1:9" ht="13.5" customHeight="1" x14ac:dyDescent="0.2">
      <c r="A32" s="7">
        <v>3</v>
      </c>
      <c r="B32" s="8" t="s">
        <v>32</v>
      </c>
      <c r="C32" s="9">
        <v>100</v>
      </c>
      <c r="D32" s="11">
        <v>1.5</v>
      </c>
      <c r="E32" s="11">
        <v>0.5</v>
      </c>
      <c r="F32" s="9">
        <v>21</v>
      </c>
      <c r="G32" s="9">
        <v>95</v>
      </c>
      <c r="H32" s="12">
        <v>82</v>
      </c>
      <c r="I32" s="27"/>
    </row>
    <row r="33" spans="1:9" ht="13.5" customHeight="1" x14ac:dyDescent="0.2">
      <c r="A33" s="7">
        <v>4</v>
      </c>
      <c r="B33" s="8" t="s">
        <v>33</v>
      </c>
      <c r="C33" s="9">
        <v>180</v>
      </c>
      <c r="D33" s="10">
        <v>2.4</v>
      </c>
      <c r="E33" s="10">
        <v>2.08</v>
      </c>
      <c r="F33" s="10">
        <v>10.38</v>
      </c>
      <c r="G33" s="10">
        <v>62.76</v>
      </c>
      <c r="H33" s="12">
        <v>462</v>
      </c>
      <c r="I33" s="27"/>
    </row>
    <row r="34" spans="1:9" ht="13.5" customHeight="1" x14ac:dyDescent="0.2">
      <c r="A34" s="6"/>
      <c r="B34" s="13" t="s">
        <v>17</v>
      </c>
      <c r="C34" s="12">
        <f>SUM(C30:C33)</f>
        <v>430</v>
      </c>
      <c r="D34" s="12">
        <f t="shared" ref="D34:G34" si="4">SUM(D30:D33)</f>
        <v>14.299999999999999</v>
      </c>
      <c r="E34" s="12">
        <f t="shared" si="4"/>
        <v>15.63</v>
      </c>
      <c r="F34" s="12">
        <f t="shared" si="4"/>
        <v>76.859999999999985</v>
      </c>
      <c r="G34" s="12">
        <f t="shared" si="4"/>
        <v>465.51</v>
      </c>
      <c r="H34" s="6"/>
      <c r="I34" s="27"/>
    </row>
    <row r="35" spans="1:9" ht="13.5" customHeight="1" x14ac:dyDescent="0.2">
      <c r="A35" s="6"/>
      <c r="B35" s="8" t="s">
        <v>34</v>
      </c>
      <c r="C35" s="12">
        <v>3</v>
      </c>
      <c r="D35" s="6"/>
      <c r="E35" s="6"/>
      <c r="F35" s="6"/>
      <c r="G35" s="6"/>
      <c r="H35" s="6"/>
      <c r="I35" s="27"/>
    </row>
    <row r="36" spans="1:9" ht="16.5" customHeight="1" x14ac:dyDescent="0.2">
      <c r="A36" s="32" t="s">
        <v>35</v>
      </c>
      <c r="B36" s="33"/>
      <c r="C36" s="15">
        <f>C13+C16+C24+C28+C34+C35</f>
        <v>1818</v>
      </c>
      <c r="D36" s="15">
        <f t="shared" ref="D36:G36" si="5">D13+D16+D24+D28+D34+D35</f>
        <v>52.87</v>
      </c>
      <c r="E36" s="15">
        <f t="shared" si="5"/>
        <v>59.640000000000008</v>
      </c>
      <c r="F36" s="15">
        <f t="shared" si="5"/>
        <v>237.28</v>
      </c>
      <c r="G36" s="15">
        <f t="shared" si="5"/>
        <v>1682.6699999999998</v>
      </c>
      <c r="H36" s="6"/>
      <c r="I36" s="27"/>
    </row>
    <row r="37" spans="1:9" ht="16.5" customHeight="1" x14ac:dyDescent="0.2">
      <c r="A37" s="34" t="s">
        <v>36</v>
      </c>
      <c r="B37" s="35"/>
      <c r="C37" s="15"/>
      <c r="D37" s="16">
        <v>483.94</v>
      </c>
      <c r="E37" s="17">
        <v>529.46</v>
      </c>
      <c r="F37" s="16">
        <v>2213.42</v>
      </c>
      <c r="G37" s="16">
        <v>15363.48</v>
      </c>
      <c r="H37" s="6"/>
      <c r="I37" s="27"/>
    </row>
    <row r="38" spans="1:9" ht="16.5" customHeight="1" x14ac:dyDescent="0.2">
      <c r="A38" s="36" t="s">
        <v>37</v>
      </c>
      <c r="B38" s="37"/>
      <c r="C38" s="6"/>
      <c r="D38" s="18">
        <f>D37/10</f>
        <v>48.393999999999998</v>
      </c>
      <c r="E38" s="18">
        <f t="shared" ref="E38:G38" si="6">E37/10</f>
        <v>52.946000000000005</v>
      </c>
      <c r="F38" s="18">
        <f t="shared" si="6"/>
        <v>221.34200000000001</v>
      </c>
      <c r="G38" s="18">
        <f t="shared" si="6"/>
        <v>1536.348</v>
      </c>
      <c r="H38" s="6"/>
      <c r="I38" s="27"/>
    </row>
    <row r="39" spans="1:9" ht="12.75" customHeight="1" x14ac:dyDescent="0.2">
      <c r="A39" s="19" t="s">
        <v>38</v>
      </c>
      <c r="B39" s="19"/>
      <c r="C39" s="19"/>
      <c r="D39" s="19"/>
      <c r="E39" s="19"/>
      <c r="F39" s="19"/>
      <c r="G39" s="19"/>
      <c r="H39" s="19"/>
      <c r="I39" s="19"/>
    </row>
    <row r="40" spans="1:9" ht="25.5" customHeight="1" x14ac:dyDescent="0.2">
      <c r="A40" s="38" t="s">
        <v>39</v>
      </c>
      <c r="B40" s="20"/>
      <c r="C40" s="20"/>
      <c r="D40" s="20"/>
      <c r="E40" s="20"/>
      <c r="F40" s="20"/>
      <c r="G40" s="20"/>
      <c r="H40" s="20"/>
      <c r="I40" s="20"/>
    </row>
    <row r="41" spans="1:9" ht="12.75" customHeight="1" x14ac:dyDescent="0.2">
      <c r="A41" s="21" t="s">
        <v>40</v>
      </c>
      <c r="B41" s="21"/>
      <c r="C41" s="21"/>
      <c r="D41" s="21"/>
      <c r="E41" s="21"/>
      <c r="F41" s="21"/>
      <c r="G41" s="21"/>
      <c r="H41" s="21"/>
      <c r="I41" s="21"/>
    </row>
    <row r="42" spans="1:9" ht="12.75" customHeight="1" x14ac:dyDescent="0.2">
      <c r="A42" s="21" t="s">
        <v>41</v>
      </c>
      <c r="B42" s="21"/>
      <c r="C42" s="21"/>
      <c r="D42" s="21"/>
      <c r="E42" s="21"/>
      <c r="F42" s="21"/>
      <c r="G42" s="21"/>
      <c r="H42" s="21"/>
      <c r="I42" s="21"/>
    </row>
    <row r="43" spans="1:9" ht="12.75" customHeight="1" x14ac:dyDescent="0.2">
      <c r="A43" s="19" t="s">
        <v>42</v>
      </c>
      <c r="B43" s="19"/>
      <c r="C43" s="19"/>
      <c r="D43" s="19"/>
      <c r="E43" s="19"/>
      <c r="F43" s="19"/>
      <c r="G43" s="19"/>
      <c r="H43" s="19"/>
      <c r="I43" s="19"/>
    </row>
  </sheetData>
  <mergeCells count="21">
    <mergeCell ref="A1:I1"/>
    <mergeCell ref="A2:I2"/>
    <mergeCell ref="A3:I3"/>
    <mergeCell ref="A4:I4"/>
    <mergeCell ref="A5:G5"/>
    <mergeCell ref="I5:I38"/>
    <mergeCell ref="A6:B6"/>
    <mergeCell ref="A7:B7"/>
    <mergeCell ref="A14:B14"/>
    <mergeCell ref="A17:B17"/>
    <mergeCell ref="A25:B25"/>
    <mergeCell ref="A28:B28"/>
    <mergeCell ref="A29:B29"/>
    <mergeCell ref="A36:B36"/>
    <mergeCell ref="A37:B37"/>
    <mergeCell ref="A38:B38"/>
    <mergeCell ref="A39:I39"/>
    <mergeCell ref="A40:I40"/>
    <mergeCell ref="A41:I41"/>
    <mergeCell ref="A42:I42"/>
    <mergeCell ref="A43:I43"/>
  </mergeCells>
  <pageMargins left="0.7" right="0.7" top="0.75" bottom="0.75" header="0.3" footer="0.3"/>
  <pageSetup paperSize="9" scale="7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cladovchik</cp:lastModifiedBy>
  <cp:lastPrinted>2022-07-27T10:28:02Z</cp:lastPrinted>
  <dcterms:created xsi:type="dcterms:W3CDTF">2022-05-08T06:17:23Z</dcterms:created>
  <dcterms:modified xsi:type="dcterms:W3CDTF">2022-07-28T10:53:25Z</dcterms:modified>
</cp:coreProperties>
</file>